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coring Template" sheetId="1" r:id="rId1"/>
    <sheet name="Example" sheetId="2" state="hidden" r:id="rId2"/>
    <sheet name="Sheet3" sheetId="3" state="hidden" r:id="rId3"/>
    <sheet name="Sheet4" sheetId="4" state="hidden" r:id="rId4"/>
  </sheets>
  <definedNames>
    <definedName name="Question_1b___Stress_Checklist__insert_1_14">'Scoring Template'!$B$18</definedName>
    <definedName name="Question2">'Sheet4'!$A$2:$A$15</definedName>
  </definedNames>
  <calcPr fullCalcOnLoad="1"/>
</workbook>
</file>

<file path=xl/sharedStrings.xml><?xml version="1.0" encoding="utf-8"?>
<sst xmlns="http://schemas.openxmlformats.org/spreadsheetml/2006/main" count="235" uniqueCount="129">
  <si>
    <t>Learner:</t>
  </si>
  <si>
    <t>Assessor:</t>
  </si>
  <si>
    <t>Assessment Date:</t>
  </si>
  <si>
    <t>Score</t>
  </si>
  <si>
    <t>What Scores Means</t>
  </si>
  <si>
    <t>Strategies to Use</t>
  </si>
  <si>
    <t>Strategy Guide Section</t>
  </si>
  <si>
    <t>Pages</t>
  </si>
  <si>
    <t>Part 1a - Preferred Learning Style</t>
  </si>
  <si>
    <t>See "Strategies for Enhancing Learning Style"</t>
  </si>
  <si>
    <t>Part 1b - Multiple Intelligences (choose 3)-Multiple Intelligence 1</t>
  </si>
  <si>
    <t>See "Strategies for Enhancing Multiple Intelligences"</t>
  </si>
  <si>
    <t>Multiple Intelligence 2</t>
  </si>
  <si>
    <t>Multiple Intelligence 3</t>
  </si>
  <si>
    <t>Part 2 - Introversion/Extraversion</t>
  </si>
  <si>
    <t>Choose item</t>
  </si>
  <si>
    <t>See "Strategies for Helping Introverts and Extraverts Learn"</t>
  </si>
  <si>
    <t>Part 3a - Life, Social, and Employability Skills</t>
  </si>
  <si>
    <t>Question 1a1 - Stress (insert 1-5)</t>
  </si>
  <si>
    <t>Question 1a2 - Stress (insert 1-5)</t>
  </si>
  <si>
    <t>Question 1a3 - Stress (insert 1-5)</t>
  </si>
  <si>
    <t>If total score is 10+, learner does not need stress strategies -Total</t>
  </si>
  <si>
    <t>See "Strategies for Coping with Stress" if score is 9 or lower</t>
  </si>
  <si>
    <t>Question 1b - Stress Checklist (tally all yes responses, insert 1-9)</t>
  </si>
  <si>
    <t>Psychological</t>
  </si>
  <si>
    <t>Physical</t>
  </si>
  <si>
    <t>Total</t>
  </si>
  <si>
    <t>See "Strategies for Creating a Positive Attitude if score is 9 or lower</t>
  </si>
  <si>
    <t xml:space="preserve">Question 2a - Mood Rating </t>
  </si>
  <si>
    <t>See "Strategies for Creating a Positive Attitude if placed on either "Fear, Anger, Worry" part of continuum</t>
  </si>
  <si>
    <t>Question 2b - Mood Observation</t>
  </si>
  <si>
    <t>Place on continuum</t>
  </si>
  <si>
    <t>If score is 10+, learner does not need positive attitude strategies -Total</t>
  </si>
  <si>
    <t>Question 3a - Reading Body Language (insert 1-5)</t>
  </si>
  <si>
    <t>See "Strategies for Reading Body Language"</t>
  </si>
  <si>
    <t>Question 3b - Reading Body Language</t>
  </si>
  <si>
    <t>Question 4a1 - Oral Communication - Active Listening</t>
  </si>
  <si>
    <t>See "Strategies for Building Listening Skills"</t>
  </si>
  <si>
    <t>Question 4a2 - Oral Communication - Speaking</t>
  </si>
  <si>
    <t>See "Strategies to Build Relationships" and for Being Assertive</t>
  </si>
  <si>
    <t>Question 5 - Readiness to Learn (insert 1-5)</t>
  </si>
  <si>
    <t>See "Strategies for Creating a Positive Attitude" and/or "Grit Building Strategies"</t>
  </si>
  <si>
    <t>Question 6 - Ability to Like Learning Environment</t>
  </si>
  <si>
    <t>See "Strategies for Creating a Positive Attitude"</t>
  </si>
  <si>
    <t>Question 7a1 - Ability to Express Viewpoint 1-on-1 (insert 1 - 5)</t>
  </si>
  <si>
    <t>Question 7a1 - Ability to Express Viewpoint in group (insert 1 - 5)</t>
  </si>
  <si>
    <t>See "Strategies for Being Assertive"</t>
  </si>
  <si>
    <t>Question 8 - Acknowledge Mistakes (insert 1-5)</t>
  </si>
  <si>
    <t>See "Strategies for Problem-Solving, Self-Esteem, Self-Efficacy, Confidence"</t>
  </si>
  <si>
    <t>Question 9 -Adapt to Change (insert 1-5)</t>
  </si>
  <si>
    <t>See "Grit-Building Strategy, Strategies for Working with Learners who have Experienced Violence, Working with Individuals Living in Poverty, Problem-Solving"</t>
  </si>
  <si>
    <t>Question 10 - Control over Situations (insert 1-5)</t>
  </si>
  <si>
    <t>See "Strategies for Building Self-Esteem, Confidence, Positive Attitude, Being Assertive"</t>
  </si>
  <si>
    <t>Question 11 - Time Management (insert 1-5)</t>
  </si>
  <si>
    <t>See "Strategies for Building Time Management Skills"</t>
  </si>
  <si>
    <t>Question 12 - Organization (insert 1-5)</t>
  </si>
  <si>
    <t>See "Strategies for Building Time Management Skills, Grit-Building, and Self-Efficacy"</t>
  </si>
  <si>
    <t>Question 13 - Study Skills (insert 1-5)</t>
  </si>
  <si>
    <t>See "Study Skills and Time Management Strategies"</t>
  </si>
  <si>
    <t>Part 4 - Self Esteem</t>
  </si>
  <si>
    <t>Add Column 1 answers (Not at all)</t>
  </si>
  <si>
    <t>Add Column 2 answers (A little bit)</t>
  </si>
  <si>
    <t>Add Column 3 answers (Somewhat)</t>
  </si>
  <si>
    <t>Add Column 4 answers (Very Much)</t>
  </si>
  <si>
    <t>Add Column 5 answers (Extremely)</t>
  </si>
  <si>
    <t>Global Self-Esteem</t>
  </si>
  <si>
    <t>See "Strategies for Building Self-Esteem"</t>
  </si>
  <si>
    <r>
      <t>Add 1, 2, 3, 8, 9, 12, 13</t>
    </r>
    <r>
      <rPr>
        <b/>
        <sz val="11"/>
        <color indexed="8"/>
        <rFont val="Calibri"/>
        <family val="2"/>
      </rPr>
      <t xml:space="preserve"> - Performance Self-Esteem (maximum 35)</t>
    </r>
  </si>
  <si>
    <r>
      <t>Add 7, 18</t>
    </r>
    <r>
      <rPr>
        <b/>
        <sz val="11"/>
        <color indexed="8"/>
        <rFont val="Calibri"/>
        <family val="2"/>
      </rPr>
      <t xml:space="preserve"> - Physical Self-Esteem (maximum 10)</t>
    </r>
  </si>
  <si>
    <r>
      <t>Add 4, 5, 6, 11, 14, 16, 17</t>
    </r>
    <r>
      <rPr>
        <b/>
        <sz val="11"/>
        <color indexed="8"/>
        <rFont val="Calibri"/>
        <family val="2"/>
      </rPr>
      <t xml:space="preserve"> - Social Self-Esteem (maximum 35)</t>
    </r>
  </si>
  <si>
    <t>Part 5 - Confidence</t>
  </si>
  <si>
    <t>At Home</t>
  </si>
  <si>
    <t>See "Strategies for Building Confidence"</t>
  </si>
  <si>
    <t>In Community</t>
  </si>
  <si>
    <t>At School</t>
  </si>
  <si>
    <t>At Work</t>
  </si>
  <si>
    <t>Part 6 - Grit</t>
  </si>
  <si>
    <r>
      <t xml:space="preserve">Add 1,3,6, 8, 9 - </t>
    </r>
    <r>
      <rPr>
        <b/>
        <sz val="11"/>
        <color indexed="8"/>
        <rFont val="Calibri"/>
        <family val="2"/>
      </rPr>
      <t>Lower Perseverance (Grit)</t>
    </r>
  </si>
  <si>
    <t>See "Strategies for Building Grit/Perseverance"</t>
  </si>
  <si>
    <r>
      <t xml:space="preserve">Add 2, 4, 5, 7, 10 - </t>
    </r>
    <r>
      <rPr>
        <b/>
        <sz val="11"/>
        <color indexed="8"/>
        <rFont val="Calibri"/>
        <family val="2"/>
      </rPr>
      <t>Higher Perseverance (Grit)</t>
    </r>
  </si>
  <si>
    <t>Part 7 - Study Skills and Time Management</t>
  </si>
  <si>
    <t>Time Management</t>
  </si>
  <si>
    <t>See "Time Management Skills"</t>
  </si>
  <si>
    <t>Study Skills</t>
  </si>
  <si>
    <t>See "Study Skill Strategies"</t>
  </si>
  <si>
    <t>See "Strategies for Building Study Skills and Time Management Skills"</t>
  </si>
  <si>
    <t>What Score Means</t>
  </si>
  <si>
    <t>Part 1b - Multiple Intelligence 1</t>
  </si>
  <si>
    <t>Math, Body, People</t>
  </si>
  <si>
    <t>If math smart teach using logic games and mysteries</t>
  </si>
  <si>
    <t>If body smart teach through physical activity</t>
  </si>
  <si>
    <t>Part 2 - Introversion/Extroversion</t>
  </si>
  <si>
    <t>Introvert</t>
  </si>
  <si>
    <t>If introvert allow introduction time poll learners for decision making use written responses when practical</t>
  </si>
  <si>
    <t>Insert 1 - 5</t>
  </si>
  <si>
    <t>High Stress</t>
  </si>
  <si>
    <t>Breathe</t>
  </si>
  <si>
    <t>Joyful</t>
  </si>
  <si>
    <t>Choose Item</t>
  </si>
  <si>
    <t>Ready to Learn</t>
  </si>
  <si>
    <t>Self Efficacy Strategy A Cooperative Learning</t>
  </si>
  <si>
    <t>Adequate</t>
  </si>
  <si>
    <t>Assertiveness Adequate</t>
  </si>
  <si>
    <t>Extremely Low</t>
  </si>
  <si>
    <t>Reading Body Language Strategy A Put on a Happy Face</t>
  </si>
  <si>
    <t>Low</t>
  </si>
  <si>
    <t>High</t>
  </si>
  <si>
    <t>Creating a Positive Attitude Strategy A Positive Affirmations</t>
  </si>
  <si>
    <t>Make Affirmations</t>
  </si>
  <si>
    <t>Content</t>
  </si>
  <si>
    <t>Weak at reading body language</t>
  </si>
  <si>
    <t>Needs help with speaking skills</t>
  </si>
  <si>
    <t>Listening Skills Strategy A Active Listening</t>
  </si>
  <si>
    <t>Building Self Esteem Strategy A Q and A</t>
  </si>
  <si>
    <t>Low Global Self-Esteem</t>
  </si>
  <si>
    <t>Low Performance Self-Esteem</t>
  </si>
  <si>
    <t>Low Physical Self-Esteem</t>
  </si>
  <si>
    <t>Low Social Self - Esteem</t>
  </si>
  <si>
    <t>High Confidence</t>
  </si>
  <si>
    <t>Medium Confidence</t>
  </si>
  <si>
    <t>Building Confidence Strategy A SWOT Analysis</t>
  </si>
  <si>
    <t>Medium Perseverance (Grit)</t>
  </si>
  <si>
    <t>Low Study and Time Management</t>
  </si>
  <si>
    <t>Building Time Management Strategy A Figure Out Your Time</t>
  </si>
  <si>
    <t>Scores for Question 2</t>
  </si>
  <si>
    <t xml:space="preserve">Add 1,2,3,4,5,6,7, 8, 9, 10 </t>
  </si>
  <si>
    <t>Part 6 - Grit (maximum 50)</t>
  </si>
  <si>
    <t>Time Management (maximum 30)</t>
  </si>
  <si>
    <t>Study Skills (maximum 30)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</si>
</sst>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0"/>
      <name val="Arial"/>
      <family val="2"/>
    </font>
    <font>
      <sz val="11"/>
      <color indexed="8"/>
      <name val="Calibri"/>
      <family val="2"/>
    </font>
    <font>
      <b/>
      <sz val="11"/>
      <color indexed="8"/>
      <name val="Calibri"/>
      <family val="2"/>
    </font>
    <font>
      <b/>
      <i/>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6">
    <xf numFmtId="0" fontId="0" fillId="0" borderId="0" xfId="0" applyAlignment="1">
      <alignment/>
    </xf>
    <xf numFmtId="0" fontId="1" fillId="0" borderId="0" xfId="46">
      <alignment/>
      <protection/>
    </xf>
    <xf numFmtId="0" fontId="1" fillId="0" borderId="0" xfId="46" applyAlignment="1">
      <alignment horizontal="center"/>
      <protection/>
    </xf>
    <xf numFmtId="0" fontId="2" fillId="0" borderId="0" xfId="46" applyFont="1">
      <alignment/>
      <protection/>
    </xf>
    <xf numFmtId="0" fontId="2" fillId="0" borderId="0" xfId="46" applyFont="1" applyAlignment="1">
      <alignment horizontal="center"/>
      <protection/>
    </xf>
    <xf numFmtId="0" fontId="2" fillId="33" borderId="0" xfId="46" applyFont="1" applyFill="1">
      <alignment/>
      <protection/>
    </xf>
    <xf numFmtId="0" fontId="1" fillId="34" borderId="0" xfId="46" applyFill="1">
      <alignment/>
      <protection/>
    </xf>
    <xf numFmtId="0" fontId="1" fillId="34" borderId="0" xfId="46" applyFont="1" applyFill="1">
      <alignment/>
      <protection/>
    </xf>
    <xf numFmtId="0" fontId="2" fillId="0" borderId="0" xfId="46" applyFont="1" applyAlignment="1">
      <alignment horizontal="right"/>
      <protection/>
    </xf>
    <xf numFmtId="0" fontId="2" fillId="34" borderId="0" xfId="46" applyFont="1" applyFill="1" applyAlignment="1">
      <alignment horizontal="right"/>
      <protection/>
    </xf>
    <xf numFmtId="0" fontId="2" fillId="0" borderId="0" xfId="46" applyFont="1" applyFill="1">
      <alignment/>
      <protection/>
    </xf>
    <xf numFmtId="0" fontId="1" fillId="0" borderId="0" xfId="46" applyFill="1">
      <alignment/>
      <protection/>
    </xf>
    <xf numFmtId="0" fontId="1" fillId="34" borderId="0" xfId="46" applyFill="1" applyAlignment="1">
      <alignment horizontal="center"/>
      <protection/>
    </xf>
    <xf numFmtId="0" fontId="1" fillId="0" borderId="0" xfId="46" applyFont="1" applyAlignment="1">
      <alignment horizontal="left"/>
      <protection/>
    </xf>
    <xf numFmtId="0" fontId="1" fillId="35" borderId="0" xfId="46" applyFont="1" applyFill="1">
      <alignment/>
      <protection/>
    </xf>
    <xf numFmtId="0" fontId="1" fillId="35" borderId="0" xfId="46" applyFill="1" applyAlignment="1">
      <alignment horizontal="center"/>
      <protection/>
    </xf>
    <xf numFmtId="0" fontId="3" fillId="35" borderId="0" xfId="46" applyFont="1" applyFill="1" applyAlignment="1">
      <alignment horizontal="right"/>
      <protection/>
    </xf>
    <xf numFmtId="0" fontId="2" fillId="35" borderId="0" xfId="46" applyFont="1" applyFill="1" applyAlignment="1">
      <alignment horizontal="center"/>
      <protection/>
    </xf>
    <xf numFmtId="0" fontId="1" fillId="35" borderId="0" xfId="46" applyFill="1">
      <alignment/>
      <protection/>
    </xf>
    <xf numFmtId="0" fontId="1" fillId="35" borderId="0" xfId="46" applyFont="1" applyFill="1" applyAlignment="1">
      <alignment horizontal="left"/>
      <protection/>
    </xf>
    <xf numFmtId="0" fontId="1" fillId="35" borderId="0" xfId="46" applyFont="1" applyFill="1" applyAlignment="1">
      <alignment horizontal="center"/>
      <protection/>
    </xf>
    <xf numFmtId="0" fontId="3" fillId="0" borderId="0" xfId="46" applyFont="1" applyAlignment="1">
      <alignment horizontal="right"/>
      <protection/>
    </xf>
    <xf numFmtId="0" fontId="1" fillId="36" borderId="0" xfId="46" applyFill="1" applyAlignment="1">
      <alignment horizontal="center"/>
      <protection/>
    </xf>
    <xf numFmtId="0" fontId="1" fillId="36" borderId="0" xfId="46" applyFont="1" applyFill="1">
      <alignment/>
      <protection/>
    </xf>
    <xf numFmtId="0" fontId="1" fillId="0" borderId="0" xfId="46" applyFont="1">
      <alignment/>
      <protection/>
    </xf>
    <xf numFmtId="0" fontId="2" fillId="35" borderId="0" xfId="46" applyFont="1" applyFill="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B7DEE8"/>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pn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2152650</xdr:colOff>
      <xdr:row>0</xdr:row>
      <xdr:rowOff>2343150</xdr:rowOff>
    </xdr:to>
    <xdr:pic>
      <xdr:nvPicPr>
        <xdr:cNvPr id="1" name="Graphics 1"/>
        <xdr:cNvPicPr preferRelativeResize="1">
          <a:picLocks noChangeAspect="1"/>
        </xdr:cNvPicPr>
      </xdr:nvPicPr>
      <xdr:blipFill>
        <a:blip r:embed="rId1"/>
        <a:stretch>
          <a:fillRect/>
        </a:stretch>
      </xdr:blipFill>
      <xdr:spPr>
        <a:xfrm>
          <a:off x="0" y="0"/>
          <a:ext cx="9982200" cy="2343150"/>
        </a:xfrm>
        <a:prstGeom prst="rect">
          <a:avLst/>
        </a:prstGeom>
        <a:noFill/>
        <a:ln w="9525" cmpd="sng">
          <a:noFill/>
        </a:ln>
      </xdr:spPr>
    </xdr:pic>
    <xdr:clientData/>
  </xdr:twoCellAnchor>
  <xdr:twoCellAnchor>
    <xdr:from>
      <xdr:col>5</xdr:col>
      <xdr:colOff>0</xdr:colOff>
      <xdr:row>0</xdr:row>
      <xdr:rowOff>0</xdr:rowOff>
    </xdr:from>
    <xdr:to>
      <xdr:col>8</xdr:col>
      <xdr:colOff>57150</xdr:colOff>
      <xdr:row>0</xdr:row>
      <xdr:rowOff>1828800</xdr:rowOff>
    </xdr:to>
    <xdr:pic>
      <xdr:nvPicPr>
        <xdr:cNvPr id="2" name="Graphics 2"/>
        <xdr:cNvPicPr preferRelativeResize="1">
          <a:picLocks noChangeAspect="1"/>
        </xdr:cNvPicPr>
      </xdr:nvPicPr>
      <xdr:blipFill>
        <a:blip r:embed="rId2"/>
        <a:stretch>
          <a:fillRect/>
        </a:stretch>
      </xdr:blipFill>
      <xdr:spPr>
        <a:xfrm>
          <a:off x="10848975" y="0"/>
          <a:ext cx="1800225" cy="1828800"/>
        </a:xfrm>
        <a:prstGeom prst="rect">
          <a:avLst/>
        </a:prstGeom>
        <a:noFill/>
        <a:ln w="9525" cmpd="sng">
          <a:noFill/>
        </a:ln>
      </xdr:spPr>
    </xdr:pic>
    <xdr:clientData/>
  </xdr:twoCellAnchor>
  <xdr:twoCellAnchor>
    <xdr:from>
      <xdr:col>3</xdr:col>
      <xdr:colOff>0</xdr:colOff>
      <xdr:row>73</xdr:row>
      <xdr:rowOff>161925</xdr:rowOff>
    </xdr:from>
    <xdr:to>
      <xdr:col>5</xdr:col>
      <xdr:colOff>152400</xdr:colOff>
      <xdr:row>74</xdr:row>
      <xdr:rowOff>866775</xdr:rowOff>
    </xdr:to>
    <xdr:pic>
      <xdr:nvPicPr>
        <xdr:cNvPr id="3" name="Graphics 3"/>
        <xdr:cNvPicPr preferRelativeResize="1">
          <a:picLocks noChangeAspect="1"/>
        </xdr:cNvPicPr>
      </xdr:nvPicPr>
      <xdr:blipFill>
        <a:blip r:embed="rId3"/>
        <a:stretch>
          <a:fillRect/>
        </a:stretch>
      </xdr:blipFill>
      <xdr:spPr>
        <a:xfrm>
          <a:off x="5905500" y="16449675"/>
          <a:ext cx="5095875" cy="866775"/>
        </a:xfrm>
        <a:prstGeom prst="rect">
          <a:avLst/>
        </a:prstGeom>
        <a:noFill/>
        <a:ln w="9525" cmpd="sng">
          <a:noFill/>
        </a:ln>
      </xdr:spPr>
    </xdr:pic>
    <xdr:clientData/>
  </xdr:twoCellAnchor>
  <xdr:twoCellAnchor editAs="oneCell">
    <xdr:from>
      <xdr:col>7</xdr:col>
      <xdr:colOff>571500</xdr:colOff>
      <xdr:row>0</xdr:row>
      <xdr:rowOff>142875</xdr:rowOff>
    </xdr:from>
    <xdr:to>
      <xdr:col>11</xdr:col>
      <xdr:colOff>400050</xdr:colOff>
      <xdr:row>0</xdr:row>
      <xdr:rowOff>2000250</xdr:rowOff>
    </xdr:to>
    <xdr:pic>
      <xdr:nvPicPr>
        <xdr:cNvPr id="4" name="Picture 4"/>
        <xdr:cNvPicPr preferRelativeResize="1">
          <a:picLocks noChangeAspect="1"/>
        </xdr:cNvPicPr>
      </xdr:nvPicPr>
      <xdr:blipFill>
        <a:blip r:embed="rId4"/>
        <a:stretch>
          <a:fillRect/>
        </a:stretch>
      </xdr:blipFill>
      <xdr:spPr>
        <a:xfrm>
          <a:off x="12582525" y="142875"/>
          <a:ext cx="2152650" cy="1857375"/>
        </a:xfrm>
        <a:prstGeom prst="rect">
          <a:avLst/>
        </a:prstGeom>
        <a:noFill/>
        <a:ln w="9525" cmpd="sng">
          <a:noFill/>
        </a:ln>
      </xdr:spPr>
    </xdr:pic>
    <xdr:clientData/>
  </xdr:twoCellAnchor>
  <xdr:twoCellAnchor editAs="oneCell">
    <xdr:from>
      <xdr:col>0</xdr:col>
      <xdr:colOff>0</xdr:colOff>
      <xdr:row>0</xdr:row>
      <xdr:rowOff>0</xdr:rowOff>
    </xdr:from>
    <xdr:to>
      <xdr:col>7</xdr:col>
      <xdr:colOff>276225</xdr:colOff>
      <xdr:row>0</xdr:row>
      <xdr:rowOff>2200275</xdr:rowOff>
    </xdr:to>
    <xdr:pic>
      <xdr:nvPicPr>
        <xdr:cNvPr id="5" name="Picture 35"/>
        <xdr:cNvPicPr preferRelativeResize="1">
          <a:picLocks noChangeAspect="1"/>
        </xdr:cNvPicPr>
      </xdr:nvPicPr>
      <xdr:blipFill>
        <a:blip r:embed="rId5"/>
        <a:stretch>
          <a:fillRect/>
        </a:stretch>
      </xdr:blipFill>
      <xdr:spPr>
        <a:xfrm>
          <a:off x="0" y="0"/>
          <a:ext cx="12287250" cy="22002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3"/>
  <sheetViews>
    <sheetView tabSelected="1" zoomScalePageLayoutView="0" workbookViewId="0" topLeftCell="A53">
      <selection activeCell="A71" sqref="A71"/>
    </sheetView>
  </sheetViews>
  <sheetFormatPr defaultColWidth="8.7109375" defaultRowHeight="12.75"/>
  <cols>
    <col min="1" max="1" width="58.00390625" style="1" customWidth="1"/>
    <col min="2" max="2" width="11.00390625" style="2" customWidth="1"/>
    <col min="3" max="3" width="19.57421875" style="2" customWidth="1"/>
    <col min="4" max="4" width="28.8515625" style="1" customWidth="1"/>
    <col min="5" max="5" width="45.28125" style="1" customWidth="1"/>
    <col min="6" max="16384" width="8.7109375" style="1" customWidth="1"/>
  </cols>
  <sheetData>
    <row r="1" ht="211.5" customHeight="1">
      <c r="A1" s="3"/>
    </row>
    <row r="2" ht="15">
      <c r="A2" s="3" t="s">
        <v>0</v>
      </c>
    </row>
    <row r="3" ht="15">
      <c r="A3" s="3" t="s">
        <v>1</v>
      </c>
    </row>
    <row r="4" ht="15">
      <c r="A4" s="3" t="s">
        <v>2</v>
      </c>
    </row>
    <row r="5" spans="2:6" ht="15">
      <c r="B5" s="4" t="s">
        <v>3</v>
      </c>
      <c r="C5" s="4" t="s">
        <v>4</v>
      </c>
      <c r="D5" s="4" t="s">
        <v>5</v>
      </c>
      <c r="E5" s="4" t="s">
        <v>6</v>
      </c>
      <c r="F5" s="4" t="s">
        <v>7</v>
      </c>
    </row>
    <row r="6" spans="1:5" ht="15">
      <c r="A6" s="5" t="s">
        <v>8</v>
      </c>
      <c r="E6" s="1" t="s">
        <v>9</v>
      </c>
    </row>
    <row r="7" spans="1:6" ht="15">
      <c r="A7" s="5" t="s">
        <v>10</v>
      </c>
      <c r="B7" s="6"/>
      <c r="C7" s="6"/>
      <c r="D7" s="6"/>
      <c r="E7" s="7" t="s">
        <v>11</v>
      </c>
      <c r="F7" s="7"/>
    </row>
    <row r="8" ht="15">
      <c r="A8" s="8" t="s">
        <v>12</v>
      </c>
    </row>
    <row r="9" spans="1:10" ht="15">
      <c r="A9" s="9" t="s">
        <v>13</v>
      </c>
      <c r="B9" s="6"/>
      <c r="C9" s="6"/>
      <c r="D9" s="6"/>
      <c r="E9" s="7"/>
      <c r="F9" s="7"/>
      <c r="J9" s="2"/>
    </row>
    <row r="10" spans="1:10" ht="15">
      <c r="A10" s="3"/>
      <c r="J10" s="2"/>
    </row>
    <row r="11" spans="1:6" ht="15">
      <c r="A11" s="5" t="s">
        <v>14</v>
      </c>
      <c r="B11" s="6"/>
      <c r="C11" s="6"/>
      <c r="D11" s="7" t="s">
        <v>15</v>
      </c>
      <c r="E11" s="7" t="s">
        <v>16</v>
      </c>
      <c r="F11" s="7"/>
    </row>
    <row r="12" s="11" customFormat="1" ht="15">
      <c r="A12" s="10"/>
    </row>
    <row r="13" spans="1:6" ht="15">
      <c r="A13" s="5" t="s">
        <v>17</v>
      </c>
      <c r="B13" s="12"/>
      <c r="C13" s="12"/>
      <c r="D13" s="7"/>
      <c r="E13" s="7"/>
      <c r="F13" s="7"/>
    </row>
    <row r="14" ht="15">
      <c r="A14" s="13" t="s">
        <v>18</v>
      </c>
    </row>
    <row r="15" spans="1:6" ht="15">
      <c r="A15" s="14" t="s">
        <v>19</v>
      </c>
      <c r="B15" s="15"/>
      <c r="C15" s="15"/>
      <c r="D15" s="14"/>
      <c r="E15" s="14"/>
      <c r="F15" s="14"/>
    </row>
    <row r="16" ht="15">
      <c r="A16" s="1" t="s">
        <v>20</v>
      </c>
    </row>
    <row r="17" spans="1:6" ht="15">
      <c r="A17" s="16" t="s">
        <v>21</v>
      </c>
      <c r="B17" s="17">
        <f>SUM(B14:B16)/3</f>
        <v>0</v>
      </c>
      <c r="C17" s="17"/>
      <c r="D17" s="18"/>
      <c r="E17" s="14" t="s">
        <v>22</v>
      </c>
      <c r="F17" s="14"/>
    </row>
    <row r="18" spans="1:3" ht="15">
      <c r="A18" s="13" t="s">
        <v>23</v>
      </c>
      <c r="B18" s="4"/>
      <c r="C18" s="4"/>
    </row>
    <row r="19" spans="1:6" ht="15">
      <c r="A19" s="19" t="s">
        <v>24</v>
      </c>
      <c r="B19" s="17"/>
      <c r="C19" s="17"/>
      <c r="D19" s="18"/>
      <c r="E19" s="14"/>
      <c r="F19" s="14"/>
    </row>
    <row r="20" spans="1:3" ht="15">
      <c r="A20" s="13" t="s">
        <v>25</v>
      </c>
      <c r="B20" s="4"/>
      <c r="C20" s="4"/>
    </row>
    <row r="21" spans="1:6" ht="15">
      <c r="A21" s="16" t="s">
        <v>26</v>
      </c>
      <c r="B21" s="17">
        <f>SUM(B19:B20)</f>
        <v>0</v>
      </c>
      <c r="C21" s="17"/>
      <c r="D21" s="18"/>
      <c r="E21" s="14" t="s">
        <v>27</v>
      </c>
      <c r="F21" s="14"/>
    </row>
    <row r="22" spans="1:5" ht="15">
      <c r="A22" s="1" t="s">
        <v>28</v>
      </c>
      <c r="E22" s="1" t="s">
        <v>29</v>
      </c>
    </row>
    <row r="23" spans="1:6" ht="15">
      <c r="A23" s="14" t="s">
        <v>30</v>
      </c>
      <c r="B23" s="15"/>
      <c r="C23" s="20" t="s">
        <v>31</v>
      </c>
      <c r="D23" s="14"/>
      <c r="E23" s="14"/>
      <c r="F23" s="14"/>
    </row>
    <row r="24" spans="1:3" ht="15">
      <c r="A24" s="21" t="s">
        <v>32</v>
      </c>
      <c r="B24" s="4">
        <f>SUM(J9)</f>
        <v>0</v>
      </c>
      <c r="C24" s="4"/>
    </row>
    <row r="25" spans="1:6" ht="15">
      <c r="A25" s="14" t="s">
        <v>33</v>
      </c>
      <c r="B25" s="15"/>
      <c r="C25" s="20"/>
      <c r="D25" s="18"/>
      <c r="E25" s="14" t="s">
        <v>34</v>
      </c>
      <c r="F25" s="14"/>
    </row>
    <row r="26" spans="1:5" ht="15">
      <c r="A26" s="1" t="s">
        <v>35</v>
      </c>
      <c r="C26" s="22"/>
      <c r="E26" s="1" t="s">
        <v>34</v>
      </c>
    </row>
    <row r="27" spans="1:6" ht="15">
      <c r="A27" s="14"/>
      <c r="B27" s="20"/>
      <c r="C27" s="20"/>
      <c r="D27" s="14"/>
      <c r="E27" s="14"/>
      <c r="F27" s="14"/>
    </row>
    <row r="28" spans="1:5" ht="15">
      <c r="A28" s="1" t="s">
        <v>36</v>
      </c>
      <c r="E28" s="1" t="s">
        <v>37</v>
      </c>
    </row>
    <row r="29" spans="1:6" ht="15">
      <c r="A29" s="14" t="s">
        <v>38</v>
      </c>
      <c r="B29" s="15"/>
      <c r="C29" s="20"/>
      <c r="D29" s="18"/>
      <c r="E29" s="14" t="s">
        <v>39</v>
      </c>
      <c r="F29" s="14"/>
    </row>
    <row r="30" spans="1:2" ht="15">
      <c r="A30" s="21" t="s">
        <v>26</v>
      </c>
      <c r="B30" s="4">
        <f>SUM(B28+B29)/2</f>
        <v>0</v>
      </c>
    </row>
    <row r="31" spans="1:6" ht="15">
      <c r="A31" s="14" t="s">
        <v>40</v>
      </c>
      <c r="B31" s="15"/>
      <c r="C31" s="15"/>
      <c r="D31" s="18"/>
      <c r="E31" s="14" t="s">
        <v>41</v>
      </c>
      <c r="F31" s="14"/>
    </row>
    <row r="32" spans="1:5" ht="15">
      <c r="A32" s="1" t="s">
        <v>42</v>
      </c>
      <c r="E32" s="23" t="s">
        <v>43</v>
      </c>
    </row>
    <row r="33" spans="1:6" ht="15">
      <c r="A33" s="14"/>
      <c r="B33" s="15"/>
      <c r="C33" s="20"/>
      <c r="D33" s="18"/>
      <c r="E33" s="14"/>
      <c r="F33" s="14"/>
    </row>
    <row r="34" ht="15">
      <c r="A34" s="1" t="s">
        <v>44</v>
      </c>
    </row>
    <row r="35" spans="1:6" ht="15">
      <c r="A35" s="14" t="s">
        <v>45</v>
      </c>
      <c r="B35" s="15"/>
      <c r="C35" s="20"/>
      <c r="D35" s="14"/>
      <c r="E35" s="14"/>
      <c r="F35" s="14"/>
    </row>
    <row r="36" spans="1:5" ht="15">
      <c r="A36" s="21" t="s">
        <v>26</v>
      </c>
      <c r="B36" s="4">
        <f>SUM(B34+B35)/2</f>
        <v>0</v>
      </c>
      <c r="C36" s="4"/>
      <c r="E36" s="1" t="s">
        <v>46</v>
      </c>
    </row>
    <row r="37" spans="1:6" ht="15">
      <c r="A37" s="14" t="s">
        <v>47</v>
      </c>
      <c r="B37" s="15"/>
      <c r="C37" s="15"/>
      <c r="D37" s="18"/>
      <c r="E37" s="14" t="s">
        <v>48</v>
      </c>
      <c r="F37" s="14"/>
    </row>
    <row r="38" spans="2:3" ht="15">
      <c r="B38" s="4"/>
      <c r="C38" s="4"/>
    </row>
    <row r="39" spans="1:6" ht="15">
      <c r="A39" s="14" t="s">
        <v>49</v>
      </c>
      <c r="B39" s="15"/>
      <c r="C39" s="15"/>
      <c r="D39" s="18"/>
      <c r="E39" s="14" t="s">
        <v>50</v>
      </c>
      <c r="F39" s="14"/>
    </row>
    <row r="41" spans="1:6" ht="15">
      <c r="A41" s="14" t="s">
        <v>51</v>
      </c>
      <c r="B41" s="15"/>
      <c r="C41" s="15"/>
      <c r="D41" s="18"/>
      <c r="E41" s="14" t="s">
        <v>52</v>
      </c>
      <c r="F41" s="14"/>
    </row>
    <row r="43" spans="1:6" ht="15">
      <c r="A43" s="14" t="s">
        <v>53</v>
      </c>
      <c r="B43" s="15"/>
      <c r="C43" s="15"/>
      <c r="D43" s="18"/>
      <c r="E43" s="20" t="s">
        <v>54</v>
      </c>
      <c r="F43" s="14"/>
    </row>
    <row r="45" spans="1:6" ht="15">
      <c r="A45" s="14" t="s">
        <v>55</v>
      </c>
      <c r="B45" s="15"/>
      <c r="C45" s="15"/>
      <c r="D45" s="18"/>
      <c r="E45" s="14" t="s">
        <v>56</v>
      </c>
      <c r="F45" s="14"/>
    </row>
    <row r="47" spans="1:6" ht="15">
      <c r="A47" s="14" t="s">
        <v>57</v>
      </c>
      <c r="B47" s="15"/>
      <c r="C47" s="15"/>
      <c r="D47" s="18"/>
      <c r="E47" s="14" t="s">
        <v>58</v>
      </c>
      <c r="F47" s="14"/>
    </row>
    <row r="48" ht="15">
      <c r="A48" s="3"/>
    </row>
    <row r="49" spans="1:6" ht="15">
      <c r="A49" s="5" t="s">
        <v>59</v>
      </c>
      <c r="B49" s="14"/>
      <c r="C49" s="14"/>
      <c r="D49" s="14"/>
      <c r="E49" s="14"/>
      <c r="F49" s="14"/>
    </row>
    <row r="50" ht="15">
      <c r="A50" s="24" t="s">
        <v>60</v>
      </c>
    </row>
    <row r="51" spans="1:6" ht="15">
      <c r="A51" s="14" t="s">
        <v>61</v>
      </c>
      <c r="B51" s="20"/>
      <c r="C51" s="20"/>
      <c r="D51" s="14"/>
      <c r="E51" s="14"/>
      <c r="F51" s="14"/>
    </row>
    <row r="52" ht="15">
      <c r="A52" s="24" t="s">
        <v>62</v>
      </c>
    </row>
    <row r="53" spans="1:6" ht="15">
      <c r="A53" s="14" t="s">
        <v>63</v>
      </c>
      <c r="B53" s="20"/>
      <c r="C53" s="20"/>
      <c r="D53" s="14"/>
      <c r="E53" s="14"/>
      <c r="F53" s="14"/>
    </row>
    <row r="54" ht="15">
      <c r="A54" s="24" t="s">
        <v>64</v>
      </c>
    </row>
    <row r="55" spans="1:6" ht="15">
      <c r="A55" s="25" t="s">
        <v>65</v>
      </c>
      <c r="B55" s="17">
        <f>SUM(B50:B54)</f>
        <v>0</v>
      </c>
      <c r="C55" s="17"/>
      <c r="D55" s="18"/>
      <c r="E55" s="14" t="s">
        <v>66</v>
      </c>
      <c r="F55" s="14"/>
    </row>
    <row r="56" spans="1:5" ht="15">
      <c r="A56" s="24" t="s">
        <v>67</v>
      </c>
      <c r="E56" s="1" t="s">
        <v>66</v>
      </c>
    </row>
    <row r="57" spans="1:6" ht="15">
      <c r="A57" s="14" t="s">
        <v>68</v>
      </c>
      <c r="B57" s="20"/>
      <c r="C57" s="15"/>
      <c r="D57" s="18"/>
      <c r="E57" s="14" t="s">
        <v>66</v>
      </c>
      <c r="F57" s="14"/>
    </row>
    <row r="58" ht="15">
      <c r="A58" s="24" t="s">
        <v>69</v>
      </c>
    </row>
    <row r="59" spans="1:6" ht="15">
      <c r="A59" s="25"/>
      <c r="B59" s="20"/>
      <c r="C59" s="20"/>
      <c r="D59" s="14"/>
      <c r="E59" s="14"/>
      <c r="F59" s="14"/>
    </row>
    <row r="60" ht="15">
      <c r="A60" s="5" t="s">
        <v>70</v>
      </c>
    </row>
    <row r="61" spans="1:6" ht="15">
      <c r="A61" s="14" t="s">
        <v>71</v>
      </c>
      <c r="B61" s="20"/>
      <c r="C61" s="15"/>
      <c r="D61" s="18"/>
      <c r="E61" s="14" t="s">
        <v>72</v>
      </c>
      <c r="F61" s="14"/>
    </row>
    <row r="62" spans="1:5" ht="15">
      <c r="A62" s="24" t="s">
        <v>73</v>
      </c>
      <c r="C62" s="22"/>
      <c r="E62" s="1" t="s">
        <v>72</v>
      </c>
    </row>
    <row r="63" spans="1:6" ht="15">
      <c r="A63" s="14" t="s">
        <v>74</v>
      </c>
      <c r="B63" s="20"/>
      <c r="C63" s="15"/>
      <c r="D63" s="18"/>
      <c r="E63" s="14" t="s">
        <v>72</v>
      </c>
      <c r="F63" s="14"/>
    </row>
    <row r="64" spans="1:5" ht="15">
      <c r="A64" s="24" t="s">
        <v>75</v>
      </c>
      <c r="C64" s="22"/>
      <c r="E64" s="1" t="s">
        <v>72</v>
      </c>
    </row>
    <row r="65" spans="1:6" ht="15">
      <c r="A65" s="14"/>
      <c r="B65" s="20"/>
      <c r="C65" s="20"/>
      <c r="D65" s="18"/>
      <c r="E65" s="14"/>
      <c r="F65" s="14"/>
    </row>
    <row r="66" ht="15">
      <c r="A66" s="5" t="s">
        <v>126</v>
      </c>
    </row>
    <row r="67" spans="1:6" ht="15">
      <c r="A67" s="14" t="s">
        <v>125</v>
      </c>
      <c r="B67" s="20"/>
      <c r="C67" s="15"/>
      <c r="D67" s="18"/>
      <c r="E67" s="14" t="s">
        <v>78</v>
      </c>
      <c r="F67" s="14"/>
    </row>
    <row r="68" ht="15">
      <c r="A68" s="24"/>
    </row>
    <row r="69" ht="15">
      <c r="A69" s="5" t="s">
        <v>80</v>
      </c>
    </row>
    <row r="70" spans="1:5" ht="15">
      <c r="A70" s="1" t="s">
        <v>127</v>
      </c>
      <c r="E70" s="1" t="s">
        <v>82</v>
      </c>
    </row>
    <row r="71" spans="1:6" ht="15">
      <c r="A71" s="14" t="s">
        <v>128</v>
      </c>
      <c r="B71" s="20"/>
      <c r="C71" s="15"/>
      <c r="D71" s="18"/>
      <c r="E71" s="14" t="s">
        <v>84</v>
      </c>
      <c r="F71" s="14"/>
    </row>
    <row r="72" spans="1:5" ht="15">
      <c r="A72" s="21" t="s">
        <v>26</v>
      </c>
      <c r="B72" s="4">
        <f>SUM(B70:B71)</f>
        <v>0</v>
      </c>
      <c r="E72" s="1" t="s">
        <v>85</v>
      </c>
    </row>
    <row r="73" spans="1:2" ht="15">
      <c r="A73" s="21"/>
      <c r="B73" s="4"/>
    </row>
    <row r="75" ht="96" customHeight="1"/>
  </sheetData>
  <sheetProtection selectLockedCells="1" selectUnlockedCells="1"/>
  <dataValidations count="63">
    <dataValidation type="list" allowBlank="1" showInputMessage="1" showErrorMessage="1" sqref="D69 D43">
      <formula1>"Building Time Management Strategy A Figure Out Your Time"</formula1>
      <formula2>0</formula2>
    </dataValidation>
    <dataValidation type="list" allowBlank="1" showInputMessage="1" showErrorMessage="1" sqref="D72:D73 D47">
      <formula1>"Study Skills Strategy A The Necessary Steps,Study Skills Strategy B Regular Goal Setting,Time Management Strategy A Figure out your time"</formula1>
      <formula2>0</formula2>
    </dataValidation>
    <dataValidation type="list" allowBlank="1" showInputMessage="1" showErrorMessage="1" sqref="C72:C73">
      <formula1>"If score 0-29 record ""Low study and time management skills"" and review all reasons for this low score,if score 30 - 44 record ""medium study and time management skills,if score 45 + record ""high study skills and time management"""</formula1>
      <formula2>0</formula2>
    </dataValidation>
    <dataValidation type="list" allowBlank="1" showInputMessage="1" showErrorMessage="1" sqref="D71">
      <formula1>"Study Strategy A The Necessary Steps,Study Strategy B Regular Goal Setting"</formula1>
      <formula2>0</formula2>
    </dataValidation>
    <dataValidation type="list" allowBlank="1" showInputMessage="1" showErrorMessage="1" sqref="D70">
      <formula1>"Time Management Strategy A Figure out your time"</formula1>
      <formula2>0</formula2>
    </dataValidation>
    <dataValidation type="list" allowBlank="1" showInputMessage="1" showErrorMessage="1" sqref="C70">
      <formula1>"if 0 -19 score ""low time management"" and review strategy,if score 20 - 24 record ""medium time management skills"",if score 25 - 30 record ""high time management skills"""</formula1>
      <formula2>0</formula2>
    </dataValidation>
    <dataValidation type="list" allowBlank="1" showInputMessage="1" showErrorMessage="1" sqref="C71">
      <formula1>"If score 0-19 record ""low study skills"" and review strategies,if score 20 - 27 record ""medium study skills"",if score 28 - 35 record ""high study skills"""</formula1>
      <formula2>0</formula2>
    </dataValidation>
    <dataValidation type="list" allowBlank="1" showInputMessage="1" showErrorMessage="1" sqref="D24 D32">
      <formula1>"Creating a Positive Attitude Strategy A Positive Affirmations,Creating a Positive Attitude Strategy B Wouldn't it Be Nice if...,Creating a Positive Attitude Strategy C Choice"</formula1>
      <formula2>0</formula2>
    </dataValidation>
    <dataValidation type="list" allowBlank="1" showInputMessage="1" showErrorMessage="1" sqref="D62:D65">
      <formula1>"Building Confidence Strategy A SWOT Analysis"</formula1>
      <formula2>0</formula2>
    </dataValidation>
    <dataValidation type="list" allowBlank="1" showInputMessage="1" showErrorMessage="1" sqref="D67:D68">
      <formula1>"Grit Building Strategy A Creating a SMART Goal"</formula1>
      <formula2>0</formula2>
    </dataValidation>
    <dataValidation type="list" allowBlank="1" showInputMessage="1" showErrorMessage="1" sqref="D55:D57">
      <formula1>"Building Self Esteem Strategy A Q and A,Building Self Esteem Strategy B Self Esteem Computer Games,Building Self Esteem Strategy C The Bucket and the Dipper"</formula1>
      <formula2>0</formula2>
    </dataValidation>
    <dataValidation type="list" allowBlank="1" showInputMessage="1" showErrorMessage="1" sqref="C55">
      <formula1>"if score 0 - 49 may be issues hindering learning progress record ""low self-esteem"",if score 50 - 74 learner needs more practice with self-esteem strategies record ""mediium self-esteem"",if score 75+ learner has high self-esteem"</formula1>
      <formula2>0</formula2>
    </dataValidation>
    <dataValidation type="list" allowBlank="1" showInputMessage="1" showErrorMessage="1" sqref="C56">
      <formula1>"If score 0 -19 low performance self-esteem,if score 20 - 28 medium performance self-esteem,if score 29-35 high performance self-esteem"</formula1>
      <formula2>0</formula2>
    </dataValidation>
    <dataValidation type="list" allowBlank="1" showInputMessage="1" showErrorMessage="1" sqref="C57">
      <formula1>"If score 0 - 4 low physical self-esteem,if score 5 - 8 medium physical self-esteem,if score 9-10 high physical self-esteem"</formula1>
      <formula2>0</formula2>
    </dataValidation>
    <dataValidation type="list" allowBlank="1" showInputMessage="1" showErrorMessage="1" sqref="C58">
      <formula1>"If score 0 - 19 high social self-esteem,if score 20 - 27 medium social self-esteem,if score 28 - 35 high social self-esteem"</formula1>
      <formula2>0</formula2>
    </dataValidation>
    <dataValidation type="list" allowBlank="1" showInputMessage="1" showErrorMessage="1" sqref="C26">
      <formula1>"If score is 9+ good skills at reading body language,if 8 or lower implement reading body language strategies"</formula1>
      <formula2>0</formula2>
    </dataValidation>
    <dataValidation type="list" allowBlank="1" showInputMessage="1" showErrorMessage="1" sqref="J9:J10">
      <formula1>Question2</formula1>
      <formula2>0</formula2>
    </dataValidation>
    <dataValidation type="list" allowBlank="1" showInputMessage="1" showErrorMessage="1" sqref="D26 I27">
      <formula1>"Reading Body Language Strategy A Put on a Happy Face"</formula1>
      <formula2>0</formula2>
    </dataValidation>
    <dataValidation type="list" allowBlank="1" showInputMessage="1" showErrorMessage="1" sqref="D6">
      <formula1>"If visual show rather than tell and write down instructions,If auditory ask learner to talk through steps for task completion outloud,If kinesthetic use objects models and games that can be touched and moved"</formula1>
      <formula2>0</formula2>
    </dataValidation>
    <dataValidation type="list" allowBlank="1" showInputMessage="1" showErrorMessage="1" sqref="D7">
      <formula1>"If word smart encourage learner to say and see words read books together,If picture smart teach concepts through drawings charts and graphs,If math smart teach using logic games and mysteries,If people smart teach using group activities email dialogue"</formula1>
      <formula2>0</formula2>
    </dataValidation>
    <dataValidation type="list" allowBlank="1" showInputMessage="1" showErrorMessage="1" sqref="D8:D10">
      <formula1>"If self smart teach through independent study,If nature smart teach by linkiing information to nature,If body smart teach through physical activity,If music smart teach by using music and rhythm"</formula1>
      <formula2>0</formula2>
    </dataValidation>
    <dataValidation type="list" allowBlank="1" showInputMessage="1" showErrorMessage="1" sqref="D11:D12">
      <formula1>"Choose item,If introvert allow introduction time poll learners for decision making use written responses when practical,If extravert allow talking outloud without definite conclusions take words at face value"</formula1>
      <formula2>0</formula2>
    </dataValidation>
    <dataValidation type="list" allowBlank="1" showInputMessage="1" showErrorMessage="1" sqref="G16 D17:D21">
      <formula1>"Breathe,Make Affirmations,Positive Attitude,Change Self Talk,Be Thankful,Change Behaviour,Exercise,Quiet Mind,Be Assertive"</formula1>
      <formula2>0</formula2>
    </dataValidation>
    <dataValidation type="list" allowBlank="1" showInputMessage="1" showErrorMessage="1" sqref="M26 D36 D33">
      <formula1>"Being Assertive Strategy A Broken Record,Being Assertive Strategy B Say No,Being Assertive Strategy C Scripting"</formula1>
      <formula2>0</formula2>
    </dataValidation>
    <dataValidation type="list" allowBlank="1" showInputMessage="1" showErrorMessage="1" sqref="D25">
      <formula1>"Self Efficacy Strategy A Cooperative Learning"</formula1>
      <formula2>0</formula2>
    </dataValidation>
    <dataValidation type="list" showInputMessage="1" showErrorMessage="1" sqref="B6:C6">
      <formula1>"Visual,Auditory,Kinesthetic"</formula1>
      <formula2>0</formula2>
    </dataValidation>
    <dataValidation type="list" allowBlank="1" showInputMessage="1" showErrorMessage="1" sqref="B7:C10">
      <formula1>"Word Smart,Picture Smart,Math Smart,People Smart,Self Smart,Nature Smart,Body Smart,Music Smart"</formula1>
      <formula2>0</formula2>
    </dataValidation>
    <dataValidation type="list" allowBlank="1" showInputMessage="1" showErrorMessage="1" sqref="B14:B16 B47 B45 B43 B42:C42 B41 B39 B37 B31:B35 B25">
      <formula1>"1,2,3,4,5"</formula1>
      <formula2>0</formula2>
    </dataValidation>
    <dataValidation type="list" showInputMessage="1" showErrorMessage="1" sqref="B19:B20">
      <formula1>"1,2,3,4,5,6,7,8,9"</formula1>
      <formula2>0</formula2>
    </dataValidation>
    <dataValidation type="list" showInputMessage="1" showErrorMessage="1" sqref="B11">
      <formula1>"Extravert High,Extravert Medium,Extravert Low,Introvert Low,Introvert Medium,Introvert High"</formula1>
      <formula2>0</formula2>
    </dataValidation>
    <dataValidation type="list" allowBlank="1" showInputMessage="1" showErrorMessage="1" sqref="B22:C22">
      <formula1>"If fearful depressed score 2,If angry score 4,If pessimistic frustrated score 6,If content score 8,If hopeful optimistic score 10,if enthusiastic passionate score 12,If empowered feeling appreciated score 14"</formula1>
      <formula2>0</formula2>
    </dataValidation>
    <dataValidation showInputMessage="1" showErrorMessage="1" sqref="C11 C19:C20">
      <formula1>0</formula1>
      <formula2>0</formula2>
    </dataValidation>
    <dataValidation type="list" allowBlank="1" showInputMessage="1" showErrorMessage="1" sqref="C21">
      <formula1>"Less than 5 learner has good coping strategies for stress record ""low stress"",6-9 stress is a factor record ""medium stress"",10 or more many symptoms of distress record ""high stress"""</formula1>
      <formula2>0</formula2>
    </dataValidation>
    <dataValidation type="list" allowBlank="1" showInputMessage="1" showErrorMessage="1" sqref="C14">
      <formula1>"If score 1-2 learner has distress at home,If score is 3-5 minimal or no stress at home"</formula1>
      <formula2>0</formula2>
    </dataValidation>
    <dataValidation type="list" allowBlank="1" showInputMessage="1" showErrorMessage="1" sqref="C15">
      <formula1>"If score 1 - 2 learner has distress at school or work,If score 3-5 minimal or no stress at school or work"</formula1>
      <formula2>0</formula2>
    </dataValidation>
    <dataValidation type="list" allowBlank="1" showInputMessage="1" showErrorMessage="1" sqref="C16">
      <formula1>"If score 1-2 learner has distress in community,If score 3 - 5 learner has minimal or no stress in the community"</formula1>
      <formula2>0</formula2>
    </dataValidation>
    <dataValidation type="list" allowBlank="1" showInputMessage="1" showErrorMessage="1" sqref="B23">
      <formula1>"Fear,Anger,Worry,Content,Hopeful,Enthusiastic,Happy"</formula1>
      <formula2>0</formula2>
    </dataValidation>
    <dataValidation type="list" allowBlank="1" showInputMessage="1" showErrorMessage="1" sqref="B26">
      <formula1>"1,2,3,4,5,6,7,8,9,10,11,12"</formula1>
      <formula2>0</formula2>
    </dataValidation>
    <dataValidation type="list" allowBlank="1" showInputMessage="1" showErrorMessage="1" sqref="C30">
      <formula1>"If score is 0-4 learner needs tips and strategies to improve communication,if score is 5-6 learner has excellent skills"</formula1>
      <formula2>0</formula2>
    </dataValidation>
    <dataValidation type="list" allowBlank="1" showInputMessage="1" showErrorMessage="1" sqref="B28">
      <formula1>"1,2"</formula1>
      <formula2>0</formula2>
    </dataValidation>
    <dataValidation type="list" allowBlank="1" showInputMessage="1" showErrorMessage="1" sqref="B29">
      <formula1>"1,2,3,4"</formula1>
      <formula2>0</formula2>
    </dataValidation>
    <dataValidation type="list" allowBlank="1" showInputMessage="1" showErrorMessage="1" sqref="C28">
      <formula1>"If score is 0-1 learner needs to work on listening skills,if score is 2 listening skills are good"</formula1>
      <formula2>0</formula2>
    </dataValidation>
    <dataValidation type="list" allowBlank="1" showInputMessage="1" showErrorMessage="1" sqref="D28">
      <formula1>"Building Listening Skills Strategy A Active Listening,Building Listening Skills Strategy B Listening for Understanding Checklist,Building Listening Skills Strategy C The Listening Levels"</formula1>
      <formula2>0</formula2>
    </dataValidation>
    <dataValidation type="list" allowBlank="1" showInputMessage="1" showErrorMessage="1" sqref="D22">
      <formula1>"Motivational Change Strategy A,Creating a Positive Attitude Strategy A Positive Affirmations,Creating a Positive Attitude Strategy B Wouldn't it Be Nice if...,Creating a Positive Attitude Strategy C Choice"</formula1>
      <formula2>0</formula2>
    </dataValidation>
    <dataValidation type="list" allowBlank="1" showInputMessage="1" showErrorMessage="1" sqref="D29">
      <formula1>"Building Relationships Strategy A Filling the Emotional Bank Account,Being Assertive Strategy A Broken Record,Being Assertive Strategy B Say No,Being Assertive Strategy C Scripting"</formula1>
      <formula2>0</formula2>
    </dataValidation>
    <dataValidation type="list" allowBlank="1" showInputMessage="1" showErrorMessage="1" sqref="C31">
      <formula1>"If score is 0-3 use positive attitude strategies and setting smart goals,if score 4-5 learner is ready to learn"</formula1>
      <formula2>0</formula2>
    </dataValidation>
    <dataValidation type="list" allowBlank="1" showInputMessage="1" showErrorMessage="1" sqref="D31">
      <formula1>"Grit-Building Strategy A Creating a SMART Goal,Creating a Positive Attitude Strategy A Positive Affirmations,Creating a Positive Attitude Strategy B Wouldn't it Be Nice if...,Creating a Positive Attitude Strategy C Choice"</formula1>
      <formula2>0</formula2>
    </dataValidation>
    <dataValidation type="list" allowBlank="1" showInputMessage="1" showErrorMessage="1" sqref="C32">
      <formula1>"If score is 0-3 review positive attitude strategies,if 4-5 ability to like environment is good"</formula1>
      <formula2>0</formula2>
    </dataValidation>
    <dataValidation type="list" allowBlank="1" showInputMessage="1" showErrorMessage="1" sqref="C36">
      <formula1>"If score 0 - 3 review assertiveness strategies,if score 4-5 learner has good assertiveness and is able to state opinion/express viewpoint"</formula1>
      <formula2>0</formula2>
    </dataValidation>
    <dataValidation type="list" allowBlank="1" showInputMessage="1" showErrorMessage="1" sqref="C37">
      <formula1>"If score 0-3 needs help with self-efficacy self-esteem confidence problem-solving,if 4-5 has good skills in these areas"</formula1>
      <formula2>0</formula2>
    </dataValidation>
    <dataValidation type="list" allowBlank="1" showInputMessage="1" showErrorMessage="1" sqref="D37">
      <formula1>"Problem-Solving Strategy A,Problem-Solving Strategy B,Problem-Solving Strategy C,Building Self-Esteem Strategy A,Building Self-Esteem Strategy B,Building Self-Esteem Strategy C,Self-Efficacy Strategy A,Confidence-Building Strategy A,Confidence B"</formula1>
      <formula2>0</formula2>
    </dataValidation>
    <dataValidation type="list" allowBlank="1" showInputMessage="1" showErrorMessage="1" sqref="D39">
      <formula1>"Grit Building,Strategies for Working with Learners Who Have Experienced Violence,Strategies for Working with Individuals living in Poverty,Motivational Change Strategy Future Story,Strategies for Coping with Stress,Problem-Solving Strategies A and B"</formula1>
      <formula2>0</formula2>
    </dataValidation>
    <dataValidation type="list" allowBlank="1" showInputMessage="1" showErrorMessage="1" sqref="C39">
      <formula1>"If score is 0-3 review suggested strategies,if 4-5 learner is able to adapt to change"</formula1>
      <formula2>0</formula2>
    </dataValidation>
    <dataValidation type="list" allowBlank="1" showInputMessage="1" showErrorMessage="1" sqref="C41">
      <formula1>"self-esteem positive attitude being assertive,if score 4-5 control over situations is good"</formula1>
      <formula2>0</formula2>
    </dataValidation>
    <dataValidation type="list" allowBlank="1" showInputMessage="1" showErrorMessage="1" sqref="D41">
      <formula1>"Confidce A,Confidence B,Self-Esteem A,Self-Esteem B,Self-Esteem C,Being Assertive Strategy A Broken Record,Being Assertive Strategy B Say No,Being Assertive Strategy C Scripting"</formula1>
      <formula2>0</formula2>
    </dataValidation>
    <dataValidation type="list" allowBlank="1" showInputMessage="1" showErrorMessage="1" sqref="C43">
      <formula1>"If score 0 - 3 review strategies that support time management,if 4-5 the learner has good time management skills"</formula1>
      <formula2>0</formula2>
    </dataValidation>
    <dataValidation type="list" allowBlank="1" showInputMessage="1" showErrorMessage="1" sqref="C45">
      <formula1>"If score 0 - 3 review Self-Efficacy grit-building and time management strategies,if score 4-5 learner has good organization skills"</formula1>
      <formula2>0</formula2>
    </dataValidation>
    <dataValidation type="list" allowBlank="1" showInputMessage="1" showErrorMessage="1" sqref="D45">
      <formula1>"Self-Efficacy Strategy A Cooperative Learning,Grit-building Strategy A Creating a SMART Goal,Time Management Strategy A Figure out your time"</formula1>
      <formula2>0</formula2>
    </dataValidation>
    <dataValidation type="list" allowBlank="1" showInputMessage="1" showErrorMessage="1" sqref="C47">
      <formula1>"If score 0-3 review study skill and time management strategies,if 4-5 learner has good study skills"</formula1>
      <formula2>0</formula2>
    </dataValidation>
    <dataValidation type="list" allowBlank="1" showInputMessage="1" showErrorMessage="1" sqref="C61:C64">
      <formula1>"Is score 0 - 24 may be other issues hindering learning progress record ""low confidence"",if score 25 - 49 learner needs practice record ""medium confidence"",if score 50+ in any category learner has fairly high confidence record ""high confidence"""</formula1>
      <formula2>0</formula2>
    </dataValidation>
    <dataValidation type="list" allowBlank="1" showInputMessage="1" showErrorMessage="1" sqref="D61">
      <formula1>"Confidence-Building Strategy A SWOT Analysis,Confidence-Building Strategy B Dress for Success"</formula1>
      <formula2>0</formula2>
    </dataValidation>
    <dataValidation type="list" allowBlank="1" showInputMessage="1" showErrorMessage="1" sqref="C68">
      <formula1>"If score 0 - 14 record ""low grit"",if score 15 - 24 score ""medium grit"" and review strategies,if score 25+ record ""high grit"""</formula1>
      <formula2>0</formula2>
    </dataValidation>
    <dataValidation type="list" allowBlank="1" showInputMessage="1" showErrorMessage="1" sqref="C67">
      <formula1>"If score is 0 - 24 record ""low grit"" and review other reasons for this low score"</formula1>
      <formula2>0</formula2>
    </dataValidation>
  </dataValidations>
  <printOptions/>
  <pageMargins left="0.7" right="0.7" top="0.75" bottom="0.75" header="0.5118055555555555" footer="0.511805555555555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F74"/>
  <sheetViews>
    <sheetView zoomScalePageLayoutView="0" workbookViewId="0" topLeftCell="A1">
      <selection activeCell="D16" activeCellId="1" sqref="A74:IV74 D16"/>
    </sheetView>
  </sheetViews>
  <sheetFormatPr defaultColWidth="8.7109375" defaultRowHeight="12.75"/>
  <cols>
    <col min="1" max="1" width="55.421875" style="1" customWidth="1"/>
    <col min="2" max="2" width="10.28125" style="1" customWidth="1"/>
    <col min="3" max="3" width="28.57421875" style="1" customWidth="1"/>
    <col min="4" max="5" width="32.7109375" style="1" customWidth="1"/>
    <col min="6" max="16384" width="8.7109375" style="1" customWidth="1"/>
  </cols>
  <sheetData>
    <row r="1" ht="15">
      <c r="A1" s="1" t="s">
        <v>0</v>
      </c>
    </row>
    <row r="2" ht="15">
      <c r="A2" s="1" t="s">
        <v>2</v>
      </c>
    </row>
    <row r="3" spans="2:6" ht="15">
      <c r="B3" s="4" t="s">
        <v>3</v>
      </c>
      <c r="C3" s="3" t="s">
        <v>86</v>
      </c>
      <c r="D3" s="3" t="s">
        <v>5</v>
      </c>
      <c r="E3" s="3" t="s">
        <v>6</v>
      </c>
      <c r="F3" s="3" t="s">
        <v>7</v>
      </c>
    </row>
    <row r="4" spans="1:5" ht="15">
      <c r="A4" s="3" t="s">
        <v>8</v>
      </c>
      <c r="E4" s="1" t="s">
        <v>9</v>
      </c>
    </row>
    <row r="5" spans="1:5" ht="15">
      <c r="A5" s="25" t="s">
        <v>87</v>
      </c>
      <c r="B5" s="14" t="s">
        <v>88</v>
      </c>
      <c r="C5" s="14"/>
      <c r="D5" s="14" t="s">
        <v>89</v>
      </c>
      <c r="E5" s="7" t="s">
        <v>11</v>
      </c>
    </row>
    <row r="6" spans="1:4" ht="15">
      <c r="A6" s="3" t="s">
        <v>12</v>
      </c>
      <c r="D6" s="1" t="s">
        <v>90</v>
      </c>
    </row>
    <row r="7" spans="1:5" ht="15">
      <c r="A7" s="25" t="s">
        <v>13</v>
      </c>
      <c r="B7" s="14"/>
      <c r="C7" s="14"/>
      <c r="D7" s="14"/>
      <c r="E7" s="7"/>
    </row>
    <row r="8" spans="1:4" ht="15">
      <c r="A8" s="3" t="s">
        <v>91</v>
      </c>
      <c r="C8" s="1" t="s">
        <v>92</v>
      </c>
      <c r="D8" s="24" t="s">
        <v>93</v>
      </c>
    </row>
    <row r="9" spans="1:5" ht="15">
      <c r="A9" s="25" t="s">
        <v>17</v>
      </c>
      <c r="B9" s="20" t="s">
        <v>94</v>
      </c>
      <c r="C9" s="14"/>
      <c r="D9" s="14"/>
      <c r="E9" s="7" t="s">
        <v>16</v>
      </c>
    </row>
    <row r="10" spans="1:5" ht="15">
      <c r="A10" s="13" t="s">
        <v>18</v>
      </c>
      <c r="B10" s="2">
        <v>4</v>
      </c>
      <c r="E10" s="11"/>
    </row>
    <row r="11" spans="1:5" ht="15">
      <c r="A11" s="14" t="s">
        <v>19</v>
      </c>
      <c r="B11" s="20">
        <v>4</v>
      </c>
      <c r="C11" s="14"/>
      <c r="D11" s="14"/>
      <c r="E11" s="7"/>
    </row>
    <row r="12" spans="1:2" ht="15">
      <c r="A12" s="1" t="s">
        <v>20</v>
      </c>
      <c r="B12" s="2">
        <v>5</v>
      </c>
    </row>
    <row r="13" spans="1:5" ht="15">
      <c r="A13" s="16" t="s">
        <v>21</v>
      </c>
      <c r="B13" s="17">
        <f>SUM(B10:B12)/3</f>
        <v>4.333333333333333</v>
      </c>
      <c r="C13" s="14" t="s">
        <v>95</v>
      </c>
      <c r="D13" s="18" t="s">
        <v>96</v>
      </c>
      <c r="E13" s="14"/>
    </row>
    <row r="14" spans="1:2" ht="15">
      <c r="A14" s="13" t="s">
        <v>23</v>
      </c>
      <c r="B14" s="2">
        <v>7</v>
      </c>
    </row>
    <row r="15" spans="1:5" ht="15">
      <c r="A15" s="19" t="s">
        <v>24</v>
      </c>
      <c r="B15" s="17">
        <f>SUM(B14)*2</f>
        <v>14</v>
      </c>
      <c r="C15" s="14" t="s">
        <v>97</v>
      </c>
      <c r="D15" s="14" t="s">
        <v>98</v>
      </c>
      <c r="E15" s="14" t="s">
        <v>22</v>
      </c>
    </row>
    <row r="16" spans="1:4" ht="15">
      <c r="A16" s="13" t="s">
        <v>25</v>
      </c>
      <c r="B16" s="2">
        <v>4</v>
      </c>
      <c r="C16" s="1" t="s">
        <v>99</v>
      </c>
      <c r="D16" s="24" t="s">
        <v>100</v>
      </c>
    </row>
    <row r="17" spans="1:5" ht="15">
      <c r="A17" s="16" t="s">
        <v>26</v>
      </c>
      <c r="B17" s="20">
        <v>3</v>
      </c>
      <c r="C17" s="14" t="s">
        <v>101</v>
      </c>
      <c r="D17" s="18"/>
      <c r="E17" s="14"/>
    </row>
    <row r="18" spans="1:3" ht="15">
      <c r="A18" s="1" t="s">
        <v>28</v>
      </c>
      <c r="B18" s="2">
        <v>3</v>
      </c>
      <c r="C18" s="1" t="s">
        <v>101</v>
      </c>
    </row>
    <row r="19" spans="1:5" ht="15">
      <c r="A19" s="14" t="s">
        <v>30</v>
      </c>
      <c r="B19" s="20">
        <v>3</v>
      </c>
      <c r="C19" s="14" t="s">
        <v>101</v>
      </c>
      <c r="D19" s="18"/>
      <c r="E19" s="14" t="s">
        <v>27</v>
      </c>
    </row>
    <row r="20" spans="1:5" ht="15">
      <c r="A20" s="21" t="s">
        <v>32</v>
      </c>
      <c r="B20" s="4">
        <f>SUM(B18+B19)/2</f>
        <v>3</v>
      </c>
      <c r="C20" s="1" t="s">
        <v>102</v>
      </c>
      <c r="E20" s="1" t="s">
        <v>29</v>
      </c>
    </row>
    <row r="21" spans="1:5" ht="15">
      <c r="A21" s="14" t="s">
        <v>33</v>
      </c>
      <c r="B21" s="20">
        <v>1</v>
      </c>
      <c r="C21" s="14" t="s">
        <v>103</v>
      </c>
      <c r="D21" s="18"/>
      <c r="E21" s="14"/>
    </row>
    <row r="22" spans="1:2" ht="15">
      <c r="A22" s="1" t="s">
        <v>35</v>
      </c>
      <c r="B22" s="2">
        <v>1</v>
      </c>
    </row>
    <row r="23" spans="1:5" ht="15">
      <c r="A23" s="14"/>
      <c r="B23" s="17">
        <f>SUM(B22)*8</f>
        <v>8</v>
      </c>
      <c r="C23" s="14" t="s">
        <v>103</v>
      </c>
      <c r="D23" s="14" t="s">
        <v>104</v>
      </c>
      <c r="E23" s="14" t="s">
        <v>34</v>
      </c>
    </row>
    <row r="24" spans="1:5" ht="15">
      <c r="A24" s="1" t="s">
        <v>36</v>
      </c>
      <c r="B24" s="2">
        <v>3</v>
      </c>
      <c r="C24" s="1" t="s">
        <v>101</v>
      </c>
      <c r="E24" s="1" t="s">
        <v>34</v>
      </c>
    </row>
    <row r="25" spans="1:5" ht="15">
      <c r="A25" s="14" t="s">
        <v>38</v>
      </c>
      <c r="B25" s="20">
        <v>2</v>
      </c>
      <c r="C25" s="14" t="s">
        <v>105</v>
      </c>
      <c r="D25" s="14"/>
      <c r="E25" s="14"/>
    </row>
    <row r="26" spans="1:5" ht="15">
      <c r="A26" s="21" t="s">
        <v>26</v>
      </c>
      <c r="B26" s="2">
        <v>4</v>
      </c>
      <c r="C26" s="1" t="s">
        <v>106</v>
      </c>
      <c r="E26" s="1" t="s">
        <v>37</v>
      </c>
    </row>
    <row r="27" spans="1:5" ht="15">
      <c r="A27" s="14" t="s">
        <v>40</v>
      </c>
      <c r="B27" s="20">
        <v>2</v>
      </c>
      <c r="C27" s="14" t="s">
        <v>105</v>
      </c>
      <c r="D27" s="14"/>
      <c r="E27" s="14" t="s">
        <v>39</v>
      </c>
    </row>
    <row r="28" spans="1:4" ht="15">
      <c r="A28" s="1" t="s">
        <v>42</v>
      </c>
      <c r="B28" s="2">
        <v>2</v>
      </c>
      <c r="C28" s="1" t="s">
        <v>105</v>
      </c>
      <c r="D28" s="24" t="s">
        <v>107</v>
      </c>
    </row>
    <row r="29" spans="1:5" ht="15">
      <c r="A29" s="14"/>
      <c r="B29" s="14"/>
      <c r="C29" s="14"/>
      <c r="D29" s="18"/>
      <c r="E29" s="14" t="s">
        <v>41</v>
      </c>
    </row>
    <row r="30" spans="1:5" ht="15">
      <c r="A30" s="1" t="s">
        <v>44</v>
      </c>
      <c r="B30" s="2">
        <v>6</v>
      </c>
      <c r="E30" s="23" t="s">
        <v>43</v>
      </c>
    </row>
    <row r="31" spans="1:5" ht="15">
      <c r="A31" s="14" t="s">
        <v>45</v>
      </c>
      <c r="B31" s="20">
        <v>4</v>
      </c>
      <c r="C31" s="14"/>
      <c r="D31" s="14"/>
      <c r="E31" s="14"/>
    </row>
    <row r="32" spans="1:4" ht="15">
      <c r="A32" s="21" t="s">
        <v>26</v>
      </c>
      <c r="B32" s="4">
        <f>SUM(B30+B31)</f>
        <v>10</v>
      </c>
      <c r="C32" s="1" t="s">
        <v>95</v>
      </c>
      <c r="D32" s="1" t="s">
        <v>108</v>
      </c>
    </row>
    <row r="33" spans="1:5" ht="15">
      <c r="A33" s="14" t="s">
        <v>47</v>
      </c>
      <c r="B33" s="20">
        <v>5</v>
      </c>
      <c r="C33" s="14" t="s">
        <v>109</v>
      </c>
      <c r="D33" s="18"/>
      <c r="E33" s="14"/>
    </row>
    <row r="34" spans="2:5" ht="15">
      <c r="B34" s="2">
        <v>3</v>
      </c>
      <c r="C34" s="1" t="s">
        <v>110</v>
      </c>
      <c r="D34" s="1" t="s">
        <v>104</v>
      </c>
      <c r="E34" s="1" t="s">
        <v>46</v>
      </c>
    </row>
    <row r="35" spans="1:5" ht="15">
      <c r="A35" s="14" t="s">
        <v>49</v>
      </c>
      <c r="B35" s="20">
        <v>4</v>
      </c>
      <c r="C35" s="14" t="s">
        <v>111</v>
      </c>
      <c r="D35" s="14" t="s">
        <v>112</v>
      </c>
      <c r="E35" s="14" t="s">
        <v>48</v>
      </c>
    </row>
    <row r="37" spans="1:5" ht="15">
      <c r="A37" s="14" t="s">
        <v>51</v>
      </c>
      <c r="B37" s="20">
        <v>8</v>
      </c>
      <c r="C37" s="14"/>
      <c r="D37" s="14"/>
      <c r="E37" s="14" t="s">
        <v>50</v>
      </c>
    </row>
    <row r="38" ht="15">
      <c r="B38" s="2">
        <v>6</v>
      </c>
    </row>
    <row r="39" spans="1:5" ht="15">
      <c r="A39" s="14" t="s">
        <v>53</v>
      </c>
      <c r="B39" s="20">
        <v>2</v>
      </c>
      <c r="C39" s="14"/>
      <c r="D39" s="14"/>
      <c r="E39" s="14" t="s">
        <v>52</v>
      </c>
    </row>
    <row r="40" ht="15">
      <c r="B40" s="2">
        <v>2</v>
      </c>
    </row>
    <row r="41" spans="1:5" ht="15">
      <c r="A41" s="14" t="s">
        <v>55</v>
      </c>
      <c r="B41" s="20">
        <v>0</v>
      </c>
      <c r="C41" s="14"/>
      <c r="D41" s="14"/>
      <c r="E41" s="20" t="s">
        <v>54</v>
      </c>
    </row>
    <row r="42" ht="15">
      <c r="B42" s="2">
        <f>SUM(B37:B41)*5</f>
        <v>90</v>
      </c>
    </row>
    <row r="43" spans="1:5" ht="15">
      <c r="A43" s="14" t="s">
        <v>57</v>
      </c>
      <c r="B43" s="20">
        <f>SUM(B37:B41)</f>
        <v>18</v>
      </c>
      <c r="C43" s="14"/>
      <c r="D43" s="18" t="s">
        <v>113</v>
      </c>
      <c r="E43" s="14" t="s">
        <v>56</v>
      </c>
    </row>
    <row r="44" spans="1:2" ht="15">
      <c r="A44" s="3"/>
      <c r="B44" s="2">
        <v>14</v>
      </c>
    </row>
    <row r="45" spans="1:5" ht="15">
      <c r="A45" s="5" t="s">
        <v>59</v>
      </c>
      <c r="B45" s="20">
        <v>4</v>
      </c>
      <c r="C45" s="14"/>
      <c r="D45" s="14"/>
      <c r="E45" s="14" t="s">
        <v>58</v>
      </c>
    </row>
    <row r="46" spans="1:5" ht="15">
      <c r="A46" s="24" t="s">
        <v>60</v>
      </c>
      <c r="B46" s="2">
        <v>11</v>
      </c>
      <c r="C46" s="14" t="s">
        <v>114</v>
      </c>
      <c r="D46" s="18" t="s">
        <v>113</v>
      </c>
      <c r="E46" s="14" t="s">
        <v>56</v>
      </c>
    </row>
    <row r="47" spans="1:3" ht="15">
      <c r="A47" s="14" t="s">
        <v>61</v>
      </c>
      <c r="B47" s="14"/>
      <c r="C47" s="1" t="s">
        <v>115</v>
      </c>
    </row>
    <row r="48" spans="1:5" ht="15">
      <c r="A48" s="24" t="s">
        <v>62</v>
      </c>
      <c r="B48" s="2">
        <v>65</v>
      </c>
      <c r="C48" s="14" t="s">
        <v>116</v>
      </c>
      <c r="D48" s="14"/>
      <c r="E48" s="14" t="s">
        <v>58</v>
      </c>
    </row>
    <row r="49" spans="1:3" ht="15">
      <c r="A49" s="14" t="s">
        <v>63</v>
      </c>
      <c r="B49" s="20">
        <v>43</v>
      </c>
      <c r="C49" s="1" t="s">
        <v>117</v>
      </c>
    </row>
    <row r="50" spans="1:5" ht="15">
      <c r="A50" s="24" t="s">
        <v>64</v>
      </c>
      <c r="B50" s="2">
        <v>0</v>
      </c>
      <c r="C50" s="14"/>
      <c r="D50" s="14"/>
      <c r="E50" s="14"/>
    </row>
    <row r="51" spans="1:3" ht="15">
      <c r="A51" s="25" t="s">
        <v>65</v>
      </c>
      <c r="B51" s="20">
        <v>0</v>
      </c>
      <c r="C51" s="1" t="s">
        <v>118</v>
      </c>
    </row>
    <row r="52" spans="1:5" ht="15">
      <c r="A52" s="24" t="s">
        <v>67</v>
      </c>
      <c r="B52" s="2"/>
      <c r="C52" s="14" t="s">
        <v>119</v>
      </c>
      <c r="D52" s="18" t="s">
        <v>120</v>
      </c>
      <c r="E52" s="14"/>
    </row>
    <row r="53" spans="1:2" ht="15">
      <c r="A53" s="14" t="s">
        <v>68</v>
      </c>
      <c r="B53" s="20">
        <v>11</v>
      </c>
    </row>
    <row r="54" spans="1:5" ht="15">
      <c r="A54" s="24" t="s">
        <v>69</v>
      </c>
      <c r="B54" s="2">
        <v>17</v>
      </c>
      <c r="C54" s="14"/>
      <c r="D54" s="18"/>
      <c r="E54" s="14"/>
    </row>
    <row r="55" spans="1:2" ht="15">
      <c r="A55" s="25"/>
      <c r="B55" s="2">
        <v>24</v>
      </c>
    </row>
    <row r="56" spans="1:5" ht="15">
      <c r="A56" s="5" t="s">
        <v>70</v>
      </c>
      <c r="C56" s="14"/>
      <c r="D56" s="14"/>
      <c r="E56" s="14" t="s">
        <v>66</v>
      </c>
    </row>
    <row r="57" spans="1:5" ht="15">
      <c r="A57" s="14" t="s">
        <v>71</v>
      </c>
      <c r="C57" s="1" t="s">
        <v>121</v>
      </c>
      <c r="E57" s="1" t="s">
        <v>66</v>
      </c>
    </row>
    <row r="58" spans="1:5" ht="15">
      <c r="A58" s="24" t="s">
        <v>73</v>
      </c>
      <c r="C58" s="1" t="s">
        <v>122</v>
      </c>
      <c r="D58" s="1" t="s">
        <v>123</v>
      </c>
      <c r="E58" s="14" t="s">
        <v>66</v>
      </c>
    </row>
    <row r="59" ht="15">
      <c r="A59" s="14" t="s">
        <v>74</v>
      </c>
    </row>
    <row r="60" spans="1:5" ht="15">
      <c r="A60" s="24" t="s">
        <v>75</v>
      </c>
      <c r="E60" s="14"/>
    </row>
    <row r="61" ht="15">
      <c r="A61" s="14"/>
    </row>
    <row r="62" spans="1:5" ht="15">
      <c r="A62" s="5" t="s">
        <v>76</v>
      </c>
      <c r="E62" s="14" t="s">
        <v>72</v>
      </c>
    </row>
    <row r="63" spans="1:5" ht="15">
      <c r="A63" s="14" t="s">
        <v>77</v>
      </c>
      <c r="E63" s="1" t="s">
        <v>72</v>
      </c>
    </row>
    <row r="64" spans="1:5" ht="15">
      <c r="A64" s="24" t="s">
        <v>79</v>
      </c>
      <c r="E64" s="14" t="s">
        <v>72</v>
      </c>
    </row>
    <row r="65" spans="1:5" ht="15">
      <c r="A65" s="25"/>
      <c r="E65" s="1" t="s">
        <v>72</v>
      </c>
    </row>
    <row r="66" spans="1:5" ht="15">
      <c r="A66" s="5" t="s">
        <v>80</v>
      </c>
      <c r="E66" s="14"/>
    </row>
    <row r="67" ht="15">
      <c r="A67" s="1" t="s">
        <v>81</v>
      </c>
    </row>
    <row r="68" spans="1:5" ht="15">
      <c r="A68" s="14" t="s">
        <v>83</v>
      </c>
      <c r="E68" s="14" t="s">
        <v>78</v>
      </c>
    </row>
    <row r="69" spans="1:5" ht="15">
      <c r="A69" s="21" t="s">
        <v>26</v>
      </c>
      <c r="E69" s="1" t="s">
        <v>78</v>
      </c>
    </row>
    <row r="70" ht="15">
      <c r="E70" s="14"/>
    </row>
    <row r="72" ht="15">
      <c r="E72" s="1" t="s">
        <v>82</v>
      </c>
    </row>
    <row r="73" ht="15">
      <c r="E73" s="14" t="s">
        <v>84</v>
      </c>
    </row>
    <row r="74" ht="15">
      <c r="E74" s="1" t="s">
        <v>85</v>
      </c>
    </row>
  </sheetData>
  <sheetProtection selectLockedCells="1" selectUnlockedCells="1"/>
  <dataValidations count="15">
    <dataValidation type="list" allowBlank="1" showInputMessage="1" showErrorMessage="1" sqref="D29 D33 D60">
      <formula1>"Creating a Positive Attitude Strategy A Positive Affirmations,Creating a Positive Attitude Strategy B Wouldn't it Be Nice if...,Creating a Positive Attitude Strategy C Choice"</formula1>
      <formula2>0</formula2>
    </dataValidation>
    <dataValidation type="list" allowBlank="1" showInputMessage="1" showErrorMessage="1" sqref="D26 D58 D61">
      <formula1>"Building Time Management Strategy A Figure Out Your Time"</formula1>
      <formula2>0</formula2>
    </dataValidation>
    <dataValidation type="list" allowBlank="1" showInputMessage="1" showErrorMessage="1" sqref="D51:D54">
      <formula1>"Building Confidence Strategy A SWOT Analysis"</formula1>
      <formula2>0</formula2>
    </dataValidation>
    <dataValidation type="list" allowBlank="1" showInputMessage="1" showErrorMessage="1" sqref="D57">
      <formula1>"Grit Building Strategy A Creating a SMART Goal"</formula1>
      <formula2>0</formula2>
    </dataValidation>
    <dataValidation type="list" allowBlank="1" showInputMessage="1" showErrorMessage="1" sqref="D43 D46">
      <formula1>"Building Self Esteem Strategy A Q and A,Building Self Esteem Strategy B Self Esteem Computer Games,Building Self Esteem Strategy C The Bucket and the Dipper"</formula1>
      <formula2>0</formula2>
    </dataValidation>
    <dataValidation type="list" allowBlank="1" showInputMessage="1" showErrorMessage="1" sqref="D23 D34">
      <formula1>"Reading Body Language Strategy A Put on a Happy Face"</formula1>
      <formula2>0</formula2>
    </dataValidation>
    <dataValidation type="list" allowBlank="1" showInputMessage="1" showErrorMessage="1" sqref="D4">
      <formula1>"If visual show rather than tell and write down instructions,If auditory ask learner to talk through steps for task completion outloud,If kinesthetic use objects models and games that can be touched and moved"</formula1>
      <formula2>0</formula2>
    </dataValidation>
    <dataValidation type="list" allowBlank="1" showInputMessage="1" showErrorMessage="1" sqref="D5">
      <formula1>"If word smart encourage learner to say and see words read books together,If picture smart teach concepts through drawings charts and graphs,If math smart teach using logic games and mysteries,If people smart teach using group activities email dialogue"</formula1>
      <formula2>0</formula2>
    </dataValidation>
    <dataValidation type="list" allowBlank="1" showInputMessage="1" showErrorMessage="1" sqref="D6">
      <formula1>"If self smart teach through independent study,If nature smart teach by linkiing information to nature,If body smart teach through physical activity,If music smart teach by using music and rhythm"</formula1>
      <formula2>0</formula2>
    </dataValidation>
    <dataValidation type="list" allowBlank="1" showInputMessage="1" showErrorMessage="1" sqref="D8">
      <formula1>"Choose item,If introvert allow introduction time poll learners for decision making use written responses when practical,If extravert allow talking outloud without definite conclusions take words at face value"</formula1>
      <formula2>0</formula2>
    </dataValidation>
    <dataValidation type="list" allowBlank="1" showInputMessage="1" showErrorMessage="1" sqref="D13:D14 D32">
      <formula1>"Breathe,Make Affirmations,Positive Attitude,Change Self Talk,Be Thankful,Change Behaviour,Exercise,Quiet Mind,Be Assertive"</formula1>
      <formula2>0</formula2>
    </dataValidation>
    <dataValidation type="list" allowBlank="1" showInputMessage="1" showErrorMessage="1" sqref="D19:D21">
      <formula1>"Being Assertive Strategy A Broken Record,Being Assertive Strategy B Say No,Being Assertive Strategy C Scripting"</formula1>
      <formula2>0</formula2>
    </dataValidation>
    <dataValidation type="list" allowBlank="1" showInputMessage="1" showErrorMessage="1" sqref="D16:D17">
      <formula1>"Self Efficacy Strategy A Cooperative Learning"</formula1>
      <formula2>0</formula2>
    </dataValidation>
    <dataValidation type="list" allowBlank="1" showInputMessage="1" showErrorMessage="1" sqref="D35">
      <formula1>"Listening Skills Strategy A Active Listening,Listening Skills Strategy B Listening for Understanding,Listening Skills Strategy C The Listening Levels"</formula1>
      <formula2>0</formula2>
    </dataValidation>
    <dataValidation type="list" allowBlank="1" showInputMessage="1" showErrorMessage="1" sqref="D15 D28">
      <formula1>"Choose Item,Creating a Positive Attitude Strategy A Positive Affirmations,Creating a Positive Attitude Strategy B Wouldn't it Be Nice if...,Creating a Positive Attitude Strategy C Choice"</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4:A18"/>
  <sheetViews>
    <sheetView zoomScalePageLayoutView="0" workbookViewId="0" topLeftCell="A1">
      <selection activeCell="A5" activeCellId="1" sqref="A74:IV74 A5"/>
    </sheetView>
  </sheetViews>
  <sheetFormatPr defaultColWidth="8.7109375" defaultRowHeight="12.75"/>
  <cols>
    <col min="1" max="1" width="18.421875" style="1" customWidth="1"/>
    <col min="2" max="16384" width="8.7109375" style="1" customWidth="1"/>
  </cols>
  <sheetData>
    <row r="4" ht="15">
      <c r="A4" s="1" t="s">
        <v>124</v>
      </c>
    </row>
    <row r="5" ht="15">
      <c r="A5" s="1">
        <v>1</v>
      </c>
    </row>
    <row r="6" ht="15">
      <c r="A6" s="1">
        <v>2</v>
      </c>
    </row>
    <row r="7" ht="15">
      <c r="A7" s="1">
        <v>3</v>
      </c>
    </row>
    <row r="8" ht="15">
      <c r="A8" s="1">
        <v>4</v>
      </c>
    </row>
    <row r="9" ht="15">
      <c r="A9" s="1">
        <v>5</v>
      </c>
    </row>
    <row r="10" ht="15">
      <c r="A10" s="1">
        <v>6</v>
      </c>
    </row>
    <row r="11" ht="15">
      <c r="A11" s="1">
        <v>7</v>
      </c>
    </row>
    <row r="12" ht="15">
      <c r="A12" s="1">
        <v>8</v>
      </c>
    </row>
    <row r="13" ht="15">
      <c r="A13" s="1">
        <v>9</v>
      </c>
    </row>
    <row r="14" ht="15">
      <c r="A14" s="1">
        <v>10</v>
      </c>
    </row>
    <row r="15" ht="15">
      <c r="A15" s="1">
        <v>11</v>
      </c>
    </row>
    <row r="16" ht="15">
      <c r="A16" s="1">
        <v>12</v>
      </c>
    </row>
    <row r="17" ht="15">
      <c r="A17" s="1">
        <v>13</v>
      </c>
    </row>
    <row r="18" ht="15">
      <c r="A18" s="1">
        <v>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5"/>
  <sheetViews>
    <sheetView zoomScalePageLayoutView="0" workbookViewId="0" topLeftCell="A1">
      <selection activeCell="A17" activeCellId="1" sqref="A74:IV74 A17"/>
    </sheetView>
  </sheetViews>
  <sheetFormatPr defaultColWidth="8.7109375" defaultRowHeight="12.75"/>
  <cols>
    <col min="1" max="16384" width="8.7109375" style="1" customWidth="1"/>
  </cols>
  <sheetData>
    <row r="1" ht="15">
      <c r="A1" s="1" t="s">
        <v>124</v>
      </c>
    </row>
    <row r="2" ht="15">
      <c r="A2" s="1">
        <v>1</v>
      </c>
    </row>
    <row r="3" ht="15">
      <c r="A3" s="1">
        <v>2</v>
      </c>
    </row>
    <row r="4" ht="15">
      <c r="A4" s="1">
        <v>3</v>
      </c>
    </row>
    <row r="5" ht="15">
      <c r="A5" s="1">
        <v>4</v>
      </c>
    </row>
    <row r="6" ht="15">
      <c r="A6" s="1">
        <v>5</v>
      </c>
    </row>
    <row r="7" ht="15">
      <c r="A7" s="1">
        <v>6</v>
      </c>
    </row>
    <row r="8" ht="15">
      <c r="A8" s="1">
        <v>7</v>
      </c>
    </row>
    <row r="9" ht="15">
      <c r="A9" s="1">
        <v>8</v>
      </c>
    </row>
    <row r="10" ht="15">
      <c r="A10" s="1">
        <v>9</v>
      </c>
    </row>
    <row r="11" ht="15">
      <c r="A11" s="1">
        <v>10</v>
      </c>
    </row>
    <row r="12" ht="15">
      <c r="A12" s="1">
        <v>11</v>
      </c>
    </row>
    <row r="13" ht="15">
      <c r="A13" s="1">
        <v>12</v>
      </c>
    </row>
    <row r="14" ht="15">
      <c r="A14" s="1">
        <v>13</v>
      </c>
    </row>
    <row r="15" ht="15">
      <c r="A15" s="1">
        <v>14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2013-04-15T03:05:52Z</dcterms:created>
  <dcterms:modified xsi:type="dcterms:W3CDTF">2013-06-18T03:07:11Z</dcterms:modified>
  <cp:category/>
  <cp:version/>
  <cp:contentType/>
  <cp:contentStatus/>
</cp:coreProperties>
</file>